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אוגוסט 2011" sheetId="1" r:id="rId1"/>
  </sheets>
  <externalReferences>
    <externalReference r:id="rId2"/>
  </externalReferences>
  <definedNames>
    <definedName name="labs1">[1]מעבדות!$B$1:$B$26</definedName>
  </definedNames>
  <calcPr calcId="145621"/>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<sst xmlns="http://schemas.openxmlformats.org/spreadsheetml/2006/main" count="216" uniqueCount="94">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</sst>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vishagy/&#1502;&#1499;&#1493;&#1503;%20&#1496;&#1497;&#1492;&#1493;&#1512;/&#1491;&#1493;&#1495;&#1493;&#1514;%20&#1502;&#1496;&#1513;%20&#1502;&#1502;&#1493;&#1495;&#1513;&#1489;/2011/&#1488;&#1493;&#1490;&#1493;&#1505;&#1496;%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ג- קולחים להשקיה"/>
      <sheetName val="נק' ג - קולחים להשקיה - אימות"/>
      <sheetName val="נק' ב- קולחים במוצא מט''ש-אימות"/>
      <sheetName val="נק' ד-קולחים המוזרמים אל הנחל"/>
      <sheetName val="נק' ד-קולחים אל הנחל-אימות"/>
      <sheetName val="נקודה ה 2- בוצה בכניסה ליצוב "/>
      <sheetName val="נקודה ה 1- בוצה בכניסה לייצוב"/>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activeCell="A37" sqref="A37"/>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v>26</v>
      </c>
      <c r="F14" s="41" t="s">
        <v>49</v>
      </c>
      <c r="G14" s="40">
        <v>59</v>
      </c>
      <c r="H14" s="41" t="s">
        <v>49</v>
      </c>
      <c r="I14" s="40">
        <v>41</v>
      </c>
      <c r="J14" s="41" t="s">
        <v>49</v>
      </c>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c r="F16" s="41"/>
      <c r="G16" s="40"/>
      <c r="H16" s="41"/>
      <c r="I16" s="40"/>
      <c r="J16" s="41"/>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v>24.5</v>
      </c>
      <c r="F17" s="41" t="s">
        <v>49</v>
      </c>
      <c r="G17" s="40">
        <v>63</v>
      </c>
      <c r="H17" s="41" t="s">
        <v>49</v>
      </c>
      <c r="I17" s="40">
        <v>37</v>
      </c>
      <c r="J17" s="41" t="s">
        <v>49</v>
      </c>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v>26</v>
      </c>
      <c r="F20" s="41" t="s">
        <v>69</v>
      </c>
      <c r="G20" s="40"/>
      <c r="H20" s="41"/>
      <c r="I20" s="40"/>
      <c r="J20" s="41"/>
      <c r="K20" s="40"/>
      <c r="L20" s="41"/>
      <c r="M20" s="40"/>
      <c r="N20" s="41"/>
      <c r="O20" s="40"/>
      <c r="P20" s="41"/>
      <c r="Q20" s="40"/>
      <c r="R20" s="41"/>
      <c r="S20" s="40"/>
      <c r="T20" s="41"/>
      <c r="U20" s="40">
        <v>47777</v>
      </c>
      <c r="V20" s="41" t="s">
        <v>69</v>
      </c>
      <c r="W20" s="40">
        <v>11642</v>
      </c>
      <c r="X20" s="41" t="s">
        <v>69</v>
      </c>
      <c r="Y20" s="40">
        <v>14290</v>
      </c>
      <c r="Z20" s="41" t="s">
        <v>69</v>
      </c>
      <c r="AA20" s="40">
        <v>2573</v>
      </c>
      <c r="AB20" s="41" t="s">
        <v>69</v>
      </c>
      <c r="AC20" s="40">
        <v>5</v>
      </c>
      <c r="AD20" s="41" t="s">
        <v>69</v>
      </c>
      <c r="AE20" s="40">
        <v>1</v>
      </c>
      <c r="AF20" s="41" t="s">
        <v>69</v>
      </c>
      <c r="AG20" s="40">
        <v>172</v>
      </c>
      <c r="AH20" s="41" t="s">
        <v>69</v>
      </c>
      <c r="AI20" s="40">
        <v>13.6</v>
      </c>
      <c r="AJ20" s="41" t="s">
        <v>69</v>
      </c>
      <c r="AK20" s="40">
        <v>19.8</v>
      </c>
      <c r="AL20" s="41" t="s">
        <v>69</v>
      </c>
      <c r="AM20" s="40">
        <v>857</v>
      </c>
      <c r="AN20" s="41" t="s">
        <v>69</v>
      </c>
      <c r="AO20" s="40">
        <v>1</v>
      </c>
      <c r="AP20" s="41" t="s">
        <v>69</v>
      </c>
      <c r="AQ20" s="40">
        <v>27.5</v>
      </c>
      <c r="AR20" s="41" t="s">
        <v>69</v>
      </c>
      <c r="AS20" s="40">
        <v>3</v>
      </c>
      <c r="AT20" s="41" t="s">
        <v>69</v>
      </c>
      <c r="AU20" s="40">
        <v>3153</v>
      </c>
      <c r="AV20" s="41" t="s">
        <v>69</v>
      </c>
      <c r="AW20" s="40">
        <v>71.2</v>
      </c>
      <c r="AX20" s="41" t="s">
        <v>69</v>
      </c>
      <c r="AY20" s="40">
        <v>2872</v>
      </c>
      <c r="AZ20" s="41" t="s">
        <v>69</v>
      </c>
      <c r="BA20" s="40">
        <v>6.16</v>
      </c>
      <c r="BB20" s="41" t="s">
        <v>69</v>
      </c>
      <c r="BC20" s="40">
        <v>14.3</v>
      </c>
      <c r="BD20" s="41" t="s">
        <v>69</v>
      </c>
      <c r="BE20" s="40">
        <v>0.1</v>
      </c>
      <c r="BF20" s="41" t="s">
        <v>69</v>
      </c>
      <c r="BG20" s="40">
        <v>2.89</v>
      </c>
      <c r="BH20" s="41" t="s">
        <v>69</v>
      </c>
      <c r="BI20" s="40">
        <v>5.25</v>
      </c>
      <c r="BJ20" s="41" t="s">
        <v>69</v>
      </c>
      <c r="BK20" s="40">
        <v>4.8</v>
      </c>
      <c r="BL20" s="41" t="s">
        <v>69</v>
      </c>
      <c r="BM20" s="40">
        <v>209</v>
      </c>
      <c r="BN20" s="41" t="s">
        <v>69</v>
      </c>
      <c r="BO20" s="40">
        <v>78</v>
      </c>
      <c r="BP20" s="41" t="s">
        <v>69</v>
      </c>
      <c r="BQ20" s="40">
        <v>110000</v>
      </c>
      <c r="BR20" s="41" t="s">
        <v>69</v>
      </c>
      <c r="BS20" s="40">
        <v>5818</v>
      </c>
      <c r="BT20" s="41" t="s">
        <v>69</v>
      </c>
      <c r="BU20" s="40">
        <v>153</v>
      </c>
      <c r="BV20" s="41" t="s">
        <v>69</v>
      </c>
      <c r="BW20" s="40">
        <v>759</v>
      </c>
      <c r="BX20" s="41" t="s">
        <v>69</v>
      </c>
      <c r="BY20" s="40">
        <v>17.5</v>
      </c>
      <c r="BZ20" s="41" t="s">
        <v>69</v>
      </c>
      <c r="CA20" s="40">
        <v>6881</v>
      </c>
      <c r="CB20" s="41" t="s">
        <v>69</v>
      </c>
      <c r="CC20" s="40"/>
      <c r="CD20" s="41"/>
      <c r="CE20" s="41"/>
      <c r="CF20" s="41"/>
      <c r="CG20" s="41"/>
      <c r="CH20" s="41"/>
      <c r="CI20" s="41"/>
      <c r="CJ20" s="41"/>
      <c r="CK20" s="41"/>
      <c r="CL20" s="41"/>
      <c r="CM20" s="26" t="s">
        <v>77</v>
      </c>
    </row>
    <row r="21" spans="1:94" ht="12.75" customHeight="1" thickBot="1" x14ac:dyDescent="0.25">
      <c r="A21" s="39">
        <v>9</v>
      </c>
      <c r="B21" s="39"/>
      <c r="C21" s="40"/>
      <c r="D21" s="41"/>
      <c r="E21" s="40">
        <v>27</v>
      </c>
      <c r="F21" s="41" t="s">
        <v>49</v>
      </c>
      <c r="G21" s="40">
        <v>60</v>
      </c>
      <c r="H21" s="41" t="s">
        <v>49</v>
      </c>
      <c r="I21" s="40">
        <v>40</v>
      </c>
      <c r="J21" s="41" t="s">
        <v>49</v>
      </c>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v>25</v>
      </c>
      <c r="F26" s="41" t="s">
        <v>49</v>
      </c>
      <c r="G26" s="40">
        <v>59</v>
      </c>
      <c r="H26" s="41" t="s">
        <v>49</v>
      </c>
      <c r="I26" s="40">
        <v>41</v>
      </c>
      <c r="J26" s="41" t="s">
        <v>49</v>
      </c>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v>25</v>
      </c>
      <c r="F28" s="41" t="s">
        <v>49</v>
      </c>
      <c r="G28" s="40">
        <v>63</v>
      </c>
      <c r="H28" s="41" t="s">
        <v>49</v>
      </c>
      <c r="I28" s="40">
        <v>37</v>
      </c>
      <c r="J28" s="41" t="s">
        <v>49</v>
      </c>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c r="F29" s="41"/>
      <c r="G29" s="40"/>
      <c r="H29" s="41"/>
      <c r="I29" s="40"/>
      <c r="J29" s="41"/>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c r="F30" s="41"/>
      <c r="G30" s="40"/>
      <c r="H30" s="41"/>
      <c r="I30" s="40"/>
      <c r="J30" s="41"/>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c r="F31" s="41"/>
      <c r="G31" s="40"/>
      <c r="H31" s="41"/>
      <c r="I31" s="40"/>
      <c r="J31" s="41"/>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v>28</v>
      </c>
      <c r="F33" s="41" t="s">
        <v>49</v>
      </c>
      <c r="G33" s="40">
        <v>56</v>
      </c>
      <c r="H33" s="41" t="s">
        <v>49</v>
      </c>
      <c r="I33" s="40">
        <v>44</v>
      </c>
      <c r="J33" s="41" t="s">
        <v>49</v>
      </c>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v>23</v>
      </c>
      <c r="F35" s="41" t="s">
        <v>49</v>
      </c>
      <c r="G35" s="40">
        <v>58</v>
      </c>
      <c r="H35" s="41" t="s">
        <v>49</v>
      </c>
      <c r="I35" s="40">
        <v>42</v>
      </c>
      <c r="J35" s="41" t="s">
        <v>49</v>
      </c>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c r="F36" s="41"/>
      <c r="G36" s="40"/>
      <c r="H36" s="41"/>
      <c r="I36" s="40"/>
      <c r="J36" s="41"/>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c r="F38" s="41"/>
      <c r="G38" s="40"/>
      <c r="H38" s="41"/>
      <c r="I38" s="40"/>
      <c r="J38" s="41"/>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v>29.5</v>
      </c>
      <c r="F40" s="41" t="s">
        <v>49</v>
      </c>
      <c r="G40" s="40">
        <v>57</v>
      </c>
      <c r="H40" s="41" t="s">
        <v>49</v>
      </c>
      <c r="I40" s="40">
        <v>43</v>
      </c>
      <c r="J40" s="41" t="s">
        <v>49</v>
      </c>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c r="F41" s="41"/>
      <c r="G41" s="40"/>
      <c r="H41" s="41"/>
      <c r="I41" s="40"/>
      <c r="J41" s="41"/>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v>22.5</v>
      </c>
      <c r="F42" s="41" t="s">
        <v>49</v>
      </c>
      <c r="G42" s="40">
        <v>69</v>
      </c>
      <c r="H42" s="41" t="s">
        <v>49</v>
      </c>
      <c r="I42" s="40">
        <v>31</v>
      </c>
      <c r="J42" s="41" t="s">
        <v>49</v>
      </c>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10</v>
      </c>
      <c r="F45" s="49"/>
      <c r="G45" s="49">
        <f>COUNT(G13:G43)</f>
        <v>9</v>
      </c>
      <c r="H45" s="49"/>
      <c r="I45" s="49">
        <f>COUNT(I13:I43)</f>
        <v>9</v>
      </c>
      <c r="J45" s="49"/>
      <c r="K45" s="49">
        <f>COUNT(K13:K43)</f>
        <v>0</v>
      </c>
      <c r="L45" s="49"/>
      <c r="M45" s="49">
        <f>COUNT(M13:M43)</f>
        <v>0</v>
      </c>
      <c r="N45" s="49"/>
      <c r="O45" s="49">
        <f>COUNT(O13:O43)</f>
        <v>0</v>
      </c>
      <c r="P45" s="49"/>
      <c r="Q45" s="49">
        <f>COUNT(Q13:Q43)</f>
        <v>0</v>
      </c>
      <c r="R45" s="49"/>
      <c r="S45" s="49">
        <f>COUNT(S13:S43)</f>
        <v>0</v>
      </c>
      <c r="T45" s="49"/>
      <c r="U45" s="49">
        <f>COUNT(U13:U43)</f>
        <v>1</v>
      </c>
      <c r="V45" s="49"/>
      <c r="W45" s="49">
        <f>COUNT(W13:W43)</f>
        <v>1</v>
      </c>
      <c r="X45" s="49"/>
      <c r="Y45" s="49">
        <f>COUNT(Y13:Y43)</f>
        <v>1</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25.65</v>
      </c>
      <c r="F46" s="49"/>
      <c r="G46" s="52">
        <f>AVERAGE(G13:G43)</f>
        <v>60.444444444444443</v>
      </c>
      <c r="H46" s="49"/>
      <c r="I46" s="52">
        <f>AVERAGE(I13:I43)</f>
        <v>39.555555555555557</v>
      </c>
      <c r="J46" s="49"/>
      <c r="K46" s="52" t="e">
        <f>AVERAGE(K13:K43)</f>
        <v>#DIV/0!</v>
      </c>
      <c r="L46" s="49"/>
      <c r="M46" s="52" t="e">
        <f>AVERAGE(M13:M43)</f>
        <v>#DIV/0!</v>
      </c>
      <c r="N46" s="49"/>
      <c r="O46" s="52" t="e">
        <f>AVERAGE(O13:O43)</f>
        <v>#DIV/0!</v>
      </c>
      <c r="P46" s="49"/>
      <c r="Q46" s="52" t="e">
        <f>AVERAGE(Q13:Q43)</f>
        <v>#DIV/0!</v>
      </c>
      <c r="R46" s="49"/>
      <c r="S46" s="52" t="e">
        <f>AVERAGE(S13:S43)</f>
        <v>#DIV/0!</v>
      </c>
      <c r="T46" s="49"/>
      <c r="U46" s="52">
        <f>AVERAGE(U13:U43)</f>
        <v>47777</v>
      </c>
      <c r="V46" s="49"/>
      <c r="W46" s="52">
        <f>AVERAGE(W13:W43)</f>
        <v>11642</v>
      </c>
      <c r="X46" s="49"/>
      <c r="Y46" s="52">
        <f>AVERAGE(Y13:Y43)</f>
        <v>14290</v>
      </c>
      <c r="Z46" s="49"/>
      <c r="AA46" s="52">
        <f>AVERAGE(AA13:AA43)</f>
        <v>2573</v>
      </c>
      <c r="AB46" s="49"/>
      <c r="AC46" s="52">
        <f>AVERAGE(AC13:AC43)</f>
        <v>5</v>
      </c>
      <c r="AD46" s="49"/>
      <c r="AE46" s="50">
        <f>AVERAGE(AE13:AE43)</f>
        <v>1</v>
      </c>
      <c r="AF46" s="49"/>
      <c r="AG46" s="52">
        <f>AVERAGE(AG13:AG43)</f>
        <v>172</v>
      </c>
      <c r="AH46" s="49"/>
      <c r="AI46" s="52">
        <f>AVERAGE(AI13:AI43)</f>
        <v>13.6</v>
      </c>
      <c r="AJ46" s="49"/>
      <c r="AK46" s="52">
        <f>AVERAGE(AK13:AK43)</f>
        <v>19.8</v>
      </c>
      <c r="AL46" s="49"/>
      <c r="AM46" s="52">
        <f>AVERAGE(AM13:AM43)</f>
        <v>857</v>
      </c>
      <c r="AN46" s="49"/>
      <c r="AO46" s="52">
        <f>AVERAGE(AO13:AO43)</f>
        <v>1</v>
      </c>
      <c r="AP46" s="49"/>
      <c r="AQ46" s="52">
        <f>AVERAGE(AQ13:AQ43)</f>
        <v>27.5</v>
      </c>
      <c r="AR46" s="49"/>
      <c r="AS46" s="52">
        <f>AVERAGE(AS13:AS43)</f>
        <v>3</v>
      </c>
      <c r="AT46" s="49"/>
      <c r="AU46" s="52">
        <f>AVERAGE(AU13:AU43)</f>
        <v>3153</v>
      </c>
      <c r="AV46" s="49"/>
      <c r="AW46" s="50">
        <f>AVERAGE(AW13:AW43)</f>
        <v>71.2</v>
      </c>
      <c r="AX46" s="49"/>
      <c r="AY46" s="52">
        <f>AVERAGE(AY13:AY43)</f>
        <v>2872</v>
      </c>
      <c r="AZ46" s="49"/>
      <c r="BA46" s="52">
        <f>AVERAGE(BA13:BA43)</f>
        <v>6.16</v>
      </c>
      <c r="BB46" s="49"/>
      <c r="BC46" s="52">
        <f>AVERAGE(BC13:BC43)</f>
        <v>14.3</v>
      </c>
      <c r="BD46" s="49"/>
      <c r="BE46" s="52">
        <f>AVERAGE(BE13:BE43)</f>
        <v>0.1</v>
      </c>
      <c r="BF46" s="49"/>
      <c r="BG46" s="52">
        <f>AVERAGE(BG13:BG43)</f>
        <v>2.89</v>
      </c>
      <c r="BH46" s="49"/>
      <c r="BI46" s="52">
        <f>AVERAGE(BI13:BI43)</f>
        <v>5.25</v>
      </c>
      <c r="BJ46" s="49"/>
      <c r="BK46" s="52">
        <f>AVERAGE(BK13:BK43)</f>
        <v>4.8</v>
      </c>
      <c r="BL46" s="49"/>
      <c r="BM46" s="52">
        <f>AVERAGE(BM13:BM43)</f>
        <v>209</v>
      </c>
      <c r="BN46" s="49"/>
      <c r="BO46" s="52">
        <f>AVERAGE(BO13:BO43)</f>
        <v>78</v>
      </c>
      <c r="BP46" s="49"/>
      <c r="BQ46" s="52">
        <f>AVERAGE(BQ13:BQ43)</f>
        <v>110000</v>
      </c>
      <c r="BR46" s="49"/>
      <c r="BS46" s="52">
        <f>AVERAGE(BS13:BS43)</f>
        <v>5818</v>
      </c>
      <c r="BT46" s="49"/>
      <c r="BU46" s="52">
        <f>AVERAGE(BU13:BU43)</f>
        <v>153</v>
      </c>
      <c r="BV46" s="49"/>
      <c r="BW46" s="52">
        <f>AVERAGE(BW13:BW43)</f>
        <v>759</v>
      </c>
      <c r="BX46" s="49"/>
      <c r="BY46" s="52">
        <f>AVERAGE(BY13:BY43)</f>
        <v>17.5</v>
      </c>
      <c r="BZ46" s="49"/>
      <c r="CA46" s="52">
        <f>AVERAGE(CA13:CA43)</f>
        <v>6881</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29.5</v>
      </c>
      <c r="F47" s="49"/>
      <c r="G47" s="49">
        <f>MAX(G13:G43)</f>
        <v>69</v>
      </c>
      <c r="H47" s="49"/>
      <c r="I47" s="49">
        <f>MAX(I13:I43)</f>
        <v>44</v>
      </c>
      <c r="J47" s="49"/>
      <c r="K47" s="49">
        <f>MAX(K13:K43)</f>
        <v>0</v>
      </c>
      <c r="L47" s="49"/>
      <c r="M47" s="49">
        <f>MAX(M13:M43)</f>
        <v>0</v>
      </c>
      <c r="N47" s="49"/>
      <c r="O47" s="49">
        <f>MAX(O13:O43)</f>
        <v>0</v>
      </c>
      <c r="P47" s="49"/>
      <c r="Q47" s="49">
        <f>MAX(Q13:Q43)</f>
        <v>0</v>
      </c>
      <c r="R47" s="49"/>
      <c r="S47" s="49">
        <f>MAX(S13:S43)</f>
        <v>0</v>
      </c>
      <c r="T47" s="49"/>
      <c r="U47" s="49">
        <f>MAX(U13:U43)</f>
        <v>47777</v>
      </c>
      <c r="V47" s="49"/>
      <c r="W47" s="49">
        <f>MAX(W13:W43)</f>
        <v>11642</v>
      </c>
      <c r="X47" s="49"/>
      <c r="Y47" s="49">
        <f>MAX(Y13:Y43)</f>
        <v>14290</v>
      </c>
      <c r="Z47" s="49"/>
      <c r="AA47" s="49">
        <f>MAX(AA13:AA43)</f>
        <v>2573</v>
      </c>
      <c r="AB47" s="49"/>
      <c r="AC47" s="49">
        <f>MAX(AC13:AC43)</f>
        <v>5</v>
      </c>
      <c r="AD47" s="49"/>
      <c r="AE47" s="50">
        <f>MAX(AE13:AE43)</f>
        <v>1</v>
      </c>
      <c r="AF47" s="49"/>
      <c r="AG47" s="49">
        <f>MAX(AG13:AG43)</f>
        <v>172</v>
      </c>
      <c r="AH47" s="49"/>
      <c r="AI47" s="49">
        <f>MAX(AI13:AI43)</f>
        <v>13.6</v>
      </c>
      <c r="AJ47" s="49"/>
      <c r="AK47" s="49">
        <f>MAX(AK13:AK43)</f>
        <v>19.8</v>
      </c>
      <c r="AL47" s="49"/>
      <c r="AM47" s="49">
        <f>MAX(AM13:AM43)</f>
        <v>857</v>
      </c>
      <c r="AN47" s="49"/>
      <c r="AO47" s="49">
        <f>MAX(AO13:AO43)</f>
        <v>1</v>
      </c>
      <c r="AP47" s="49"/>
      <c r="AQ47" s="49">
        <f>MAX(AQ13:AQ43)</f>
        <v>27.5</v>
      </c>
      <c r="AR47" s="49"/>
      <c r="AS47" s="49">
        <f>MAX(AS13:AS43)</f>
        <v>3</v>
      </c>
      <c r="AT47" s="49"/>
      <c r="AU47" s="49">
        <f>MAX(AU13:AU43)</f>
        <v>3153</v>
      </c>
      <c r="AV47" s="49"/>
      <c r="AW47" s="50">
        <f>MAX(AW13:AW43)</f>
        <v>71.2</v>
      </c>
      <c r="AX47" s="49"/>
      <c r="AY47" s="49">
        <f>MAX(AY13:AY43)</f>
        <v>2872</v>
      </c>
      <c r="AZ47" s="49"/>
      <c r="BA47" s="49">
        <f>MAX(BA13:BA43)</f>
        <v>6.16</v>
      </c>
      <c r="BB47" s="49"/>
      <c r="BC47" s="49">
        <f>MAX(BC13:BC43)</f>
        <v>14.3</v>
      </c>
      <c r="BD47" s="49"/>
      <c r="BE47" s="49">
        <f>MAX(BE13:BE43)</f>
        <v>0.1</v>
      </c>
      <c r="BF47" s="49"/>
      <c r="BG47" s="49">
        <f>MAX(BG13:BG43)</f>
        <v>2.89</v>
      </c>
      <c r="BH47" s="49"/>
      <c r="BI47" s="49">
        <f>MAX(BI13:BI43)</f>
        <v>5.25</v>
      </c>
      <c r="BJ47" s="49"/>
      <c r="BK47" s="49">
        <f>MAX(BK13:BK43)</f>
        <v>4.8</v>
      </c>
      <c r="BL47" s="49"/>
      <c r="BM47" s="49">
        <f>MAX(BM13:BM43)</f>
        <v>209</v>
      </c>
      <c r="BN47" s="49"/>
      <c r="BO47" s="49">
        <f>MAX(BO13:BO43)</f>
        <v>78</v>
      </c>
      <c r="BP47" s="49"/>
      <c r="BQ47" s="49">
        <f>MAX(BQ13:BQ43)</f>
        <v>110000</v>
      </c>
      <c r="BR47" s="49"/>
      <c r="BS47" s="49">
        <f>MAX(BS13:BS43)</f>
        <v>5818</v>
      </c>
      <c r="BT47" s="49"/>
      <c r="BU47" s="49">
        <f>MAX(BU13:BU43)</f>
        <v>153</v>
      </c>
      <c r="BV47" s="49"/>
      <c r="BW47" s="49">
        <f>MAX(BW13:BW43)</f>
        <v>759</v>
      </c>
      <c r="BX47" s="49"/>
      <c r="BY47" s="49">
        <f>MAX(BY13:BY43)</f>
        <v>17.5</v>
      </c>
      <c r="BZ47" s="49"/>
      <c r="CA47" s="49">
        <f>MAX(CA13:CA43)</f>
        <v>6881</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22.5</v>
      </c>
      <c r="F48" s="49"/>
      <c r="G48" s="49">
        <f>MIN(G13:G43)</f>
        <v>56</v>
      </c>
      <c r="H48" s="49"/>
      <c r="I48" s="49">
        <f>MIN(I13:I43)</f>
        <v>31</v>
      </c>
      <c r="J48" s="49"/>
      <c r="K48" s="49">
        <f>MIN(K13:K43)</f>
        <v>0</v>
      </c>
      <c r="L48" s="49"/>
      <c r="M48" s="49">
        <f>MIN(M13:M43)</f>
        <v>0</v>
      </c>
      <c r="N48" s="49"/>
      <c r="O48" s="49">
        <f>MIN(O13:O43)</f>
        <v>0</v>
      </c>
      <c r="P48" s="49"/>
      <c r="Q48" s="49">
        <f>MIN(Q13:Q43)</f>
        <v>0</v>
      </c>
      <c r="R48" s="49"/>
      <c r="S48" s="49">
        <f>MIN(S13:S43)</f>
        <v>0</v>
      </c>
      <c r="T48" s="49"/>
      <c r="U48" s="49">
        <f>MIN(U13:U43)</f>
        <v>47777</v>
      </c>
      <c r="V48" s="49"/>
      <c r="W48" s="49">
        <f>MIN(W13:W43)</f>
        <v>11642</v>
      </c>
      <c r="X48" s="49"/>
      <c r="Y48" s="49">
        <f>MIN(Y13:Y43)</f>
        <v>14290</v>
      </c>
      <c r="Z48" s="49"/>
      <c r="AA48" s="49">
        <f>MIN(AA13:AA43)</f>
        <v>2573</v>
      </c>
      <c r="AB48" s="49"/>
      <c r="AC48" s="49">
        <f>MIN(AC13:AC43)</f>
        <v>5</v>
      </c>
      <c r="AD48" s="49"/>
      <c r="AE48" s="50">
        <f>MIN(AE13:AE43)</f>
        <v>1</v>
      </c>
      <c r="AF48" s="49"/>
      <c r="AG48" s="49">
        <f>MIN(AG13:AG43)</f>
        <v>172</v>
      </c>
      <c r="AH48" s="49"/>
      <c r="AI48" s="49">
        <f>MIN(AI13:AI43)</f>
        <v>13.6</v>
      </c>
      <c r="AJ48" s="49"/>
      <c r="AK48" s="49">
        <f>MIN(AK13:AK43)</f>
        <v>19.8</v>
      </c>
      <c r="AL48" s="49"/>
      <c r="AM48" s="49">
        <f>MIN(AM13:AM43)</f>
        <v>857</v>
      </c>
      <c r="AN48" s="49"/>
      <c r="AO48" s="49">
        <f>MIN(AO13:AO43)</f>
        <v>1</v>
      </c>
      <c r="AP48" s="49"/>
      <c r="AQ48" s="49">
        <f>MIN(AQ13:AQ43)</f>
        <v>27.5</v>
      </c>
      <c r="AR48" s="49"/>
      <c r="AS48" s="49">
        <f>MIN(AS13:AS43)</f>
        <v>3</v>
      </c>
      <c r="AT48" s="49"/>
      <c r="AU48" s="49">
        <f>MIN(AU13:AU43)</f>
        <v>3153</v>
      </c>
      <c r="AV48" s="49"/>
      <c r="AW48" s="50">
        <f>MIN(AW13:AW43)</f>
        <v>71.2</v>
      </c>
      <c r="AX48" s="49"/>
      <c r="AY48" s="49">
        <f>MIN(AY13:AY43)</f>
        <v>2872</v>
      </c>
      <c r="AZ48" s="49"/>
      <c r="BA48" s="49">
        <f>MIN(BA13:BA43)</f>
        <v>6.16</v>
      </c>
      <c r="BB48" s="49"/>
      <c r="BC48" s="49">
        <f>MIN(BC13:BC43)</f>
        <v>14.3</v>
      </c>
      <c r="BD48" s="49"/>
      <c r="BE48" s="49">
        <f>MIN(BE13:BE43)</f>
        <v>0.1</v>
      </c>
      <c r="BF48" s="49"/>
      <c r="BG48" s="49">
        <f>MIN(BG13:BG43)</f>
        <v>2.89</v>
      </c>
      <c r="BH48" s="49"/>
      <c r="BI48" s="49">
        <f>MIN(BI13:BI43)</f>
        <v>5.25</v>
      </c>
      <c r="BJ48" s="49"/>
      <c r="BK48" s="49">
        <f>MIN(BK13:BK43)</f>
        <v>4.8</v>
      </c>
      <c r="BL48" s="49"/>
      <c r="BM48" s="49">
        <f>MIN(BM13:BM43)</f>
        <v>209</v>
      </c>
      <c r="BN48" s="49"/>
      <c r="BO48" s="49">
        <f>MIN(BO13:BO43)</f>
        <v>78</v>
      </c>
      <c r="BP48" s="49"/>
      <c r="BQ48" s="49">
        <f>MIN(BQ13:BQ43)</f>
        <v>110000</v>
      </c>
      <c r="BR48" s="49"/>
      <c r="BS48" s="49">
        <f>MIN(BS13:BS43)</f>
        <v>5818</v>
      </c>
      <c r="BT48" s="49"/>
      <c r="BU48" s="49">
        <f>MIN(BU13:BU43)</f>
        <v>153</v>
      </c>
      <c r="BV48" s="49"/>
      <c r="BW48" s="49">
        <f>MIN(BW13:BW43)</f>
        <v>759</v>
      </c>
      <c r="BX48" s="49"/>
      <c r="BY48" s="49">
        <f>MIN(BY13:BY43)</f>
        <v>17.5</v>
      </c>
      <c r="BZ48" s="49"/>
      <c r="CA48" s="49">
        <f>MIN(CA13:CA43)</f>
        <v>6881</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אוגוסט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2012-01-09T09:40:13Z</dcterms:created>
  <dcterms:modified xsi:type="dcterms:W3CDTF">2012-01-09T09:49:34Z</dcterms:modified>
</cp:coreProperties>
</file>